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Бухгалтерия\Запрлата\2023\Витяги\"/>
    </mc:Choice>
  </mc:AlternateContent>
  <bookViews>
    <workbookView xWindow="-15" yWindow="-15" windowWidth="15480" windowHeight="11040" tabRatio="559"/>
  </bookViews>
  <sheets>
    <sheet name="Лист1" sheetId="1" r:id="rId1"/>
  </sheets>
  <definedNames>
    <definedName name="_xlnm.Print_Area" localSheetId="0">Лист1!$A$1:$R$10</definedName>
  </definedNames>
  <calcPr calcId="162913"/>
</workbook>
</file>

<file path=xl/calcChain.xml><?xml version="1.0" encoding="utf-8"?>
<calcChain xmlns="http://schemas.openxmlformats.org/spreadsheetml/2006/main">
  <c r="O8" i="1" l="1"/>
  <c r="J8" i="1" l="1"/>
  <c r="Q6" i="1" l="1"/>
  <c r="K6" i="1"/>
  <c r="R6" i="1" s="1"/>
  <c r="K5" i="1" l="1"/>
  <c r="H8" i="1" l="1"/>
  <c r="G8" i="1" l="1"/>
  <c r="I8" i="1" l="1"/>
  <c r="M8" i="1" l="1"/>
  <c r="N8" i="1" l="1"/>
  <c r="D8" i="1" l="1"/>
  <c r="Q7" i="1" l="1"/>
  <c r="K7" i="1" l="1"/>
  <c r="R7" i="1" s="1"/>
  <c r="Q5" i="1" l="1"/>
  <c r="R5" i="1" s="1"/>
  <c r="L8" i="1" l="1"/>
  <c r="P8" i="1"/>
  <c r="K8" i="1" l="1"/>
  <c r="Q8" i="1" l="1"/>
  <c r="F8" i="1"/>
  <c r="E8" i="1"/>
  <c r="R8" i="1" l="1"/>
</calcChain>
</file>

<file path=xl/sharedStrings.xml><?xml version="1.0" encoding="utf-8"?>
<sst xmlns="http://schemas.openxmlformats.org/spreadsheetml/2006/main" count="23" uniqueCount="23">
  <si>
    <t>Робочі дні</t>
  </si>
  <si>
    <t>Оклад</t>
  </si>
  <si>
    <t>Ранг</t>
  </si>
  <si>
    <t>Разом</t>
  </si>
  <si>
    <t>Вислуга років</t>
  </si>
  <si>
    <t>ПІБ</t>
  </si>
  <si>
    <t>Видано за 1 пол.місяця</t>
  </si>
  <si>
    <t>податок з доходу</t>
  </si>
  <si>
    <t>військовий збір</t>
  </si>
  <si>
    <t>Профвнески</t>
  </si>
  <si>
    <t>Куреня С.О.</t>
  </si>
  <si>
    <t>Всього утримано</t>
  </si>
  <si>
    <t>Сума до видачі</t>
  </si>
  <si>
    <t>Всього нараховано</t>
  </si>
  <si>
    <t>заст нач. Упр.</t>
  </si>
  <si>
    <t>Глущенко А.І.</t>
  </si>
  <si>
    <t>Відпускні</t>
  </si>
  <si>
    <t>Лікарняні</t>
  </si>
  <si>
    <t xml:space="preserve">Надбавка </t>
  </si>
  <si>
    <t>Компенсація за невик. дні відпустки</t>
  </si>
  <si>
    <t>Виплачено</t>
  </si>
  <si>
    <t>нач. Упр</t>
  </si>
  <si>
    <t>Витяг з розрахунково-платіжної відомості № 4 за квітень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</si>
</sst>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Arial Cyr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Font="1"/>
    <xf numFmtId="2" fontId="4" fillId="0" borderId="0" xfId="0" applyNumberFormat="1" applyFont="1"/>
    <xf numFmtId="0" fontId="5" fillId="0" borderId="0" xfId="0" applyFont="1"/>
    <xf numFmtId="2" fontId="0" fillId="0" borderId="0" xfId="0" applyNumberFormat="1"/>
    <xf numFmtId="2" fontId="1" fillId="0" borderId="0" xfId="0" applyNumberFormat="1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0" fillId="0" borderId="0" xfId="0" applyNumberFormat="1" applyFont="1"/>
    <xf numFmtId="0" fontId="6" fillId="0" borderId="0" xfId="0" applyFont="1" applyAlignment="1"/>
    <xf numFmtId="0" fontId="0" fillId="0" borderId="0" xfId="0" applyAlignment="1"/>
    <xf numFmtId="0" fontId="5" fillId="0" borderId="0" xfId="0" applyFont="1" applyAlignment="1"/>
    <xf numFmtId="0" fontId="4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abSelected="1" zoomScale="87" zoomScaleNormal="87" workbookViewId="0">
      <pane xSplit="1" topLeftCell="B1" activePane="topRight" state="frozen"/>
      <selection activeCell="A3" sqref="A3"/>
      <selection pane="topRight" activeCell="D2" sqref="D2"/>
    </sheetView>
  </sheetViews>
  <sheetFormatPr defaultRowHeight="12.75" x14ac:dyDescent="0.2"/>
  <cols>
    <col min="1" max="1" width="16.85546875" customWidth="1"/>
    <col min="2" max="2" width="15.5703125" customWidth="1"/>
    <col min="3" max="3" width="6.140625" customWidth="1"/>
    <col min="4" max="4" width="13" customWidth="1"/>
    <col min="5" max="5" width="11.42578125" customWidth="1"/>
    <col min="6" max="8" width="12.85546875" customWidth="1"/>
    <col min="9" max="9" width="11.7109375" customWidth="1"/>
    <col min="10" max="10" width="13.140625" customWidth="1"/>
    <col min="11" max="11" width="15" customWidth="1"/>
    <col min="12" max="12" width="13.140625" customWidth="1"/>
    <col min="13" max="13" width="13.42578125" customWidth="1"/>
    <col min="14" max="15" width="11.5703125" customWidth="1"/>
    <col min="16" max="16" width="12.42578125" customWidth="1"/>
    <col min="17" max="17" width="14.140625" customWidth="1"/>
    <col min="18" max="18" width="14.28515625" customWidth="1"/>
    <col min="19" max="19" width="14.85546875" customWidth="1"/>
  </cols>
  <sheetData>
    <row r="1" spans="1:19" ht="20.25" x14ac:dyDescent="0.3">
      <c r="D1" s="15" t="s">
        <v>22</v>
      </c>
      <c r="E1" s="15"/>
      <c r="F1" s="15"/>
      <c r="G1" s="15"/>
      <c r="H1" s="15"/>
      <c r="I1" s="15"/>
      <c r="J1" s="15"/>
      <c r="K1" s="15"/>
      <c r="L1" s="15"/>
      <c r="M1" s="15"/>
    </row>
    <row r="2" spans="1:19" ht="20.25" x14ac:dyDescent="0.3">
      <c r="D2" s="12"/>
      <c r="E2" s="13"/>
      <c r="F2" s="13"/>
      <c r="G2" s="13"/>
      <c r="H2" s="13"/>
      <c r="I2" s="13"/>
      <c r="J2" s="13"/>
      <c r="K2" s="13"/>
      <c r="L2" s="14"/>
      <c r="M2" s="5"/>
      <c r="N2" s="5"/>
      <c r="O2" s="5"/>
      <c r="P2" s="5"/>
      <c r="Q2" s="5"/>
      <c r="R2" s="5"/>
    </row>
    <row r="3" spans="1:19" ht="20.25" x14ac:dyDescent="0.3">
      <c r="D3" s="12"/>
      <c r="E3" s="13"/>
      <c r="F3" s="13"/>
      <c r="G3" s="13"/>
      <c r="H3" s="13"/>
      <c r="I3" s="13"/>
      <c r="J3" s="13"/>
      <c r="K3" s="13"/>
      <c r="L3" s="14"/>
      <c r="M3" s="5"/>
      <c r="N3" s="5"/>
      <c r="O3" s="5"/>
      <c r="P3" s="5"/>
      <c r="Q3" s="5"/>
      <c r="R3" s="5"/>
    </row>
    <row r="4" spans="1:19" ht="56.25" customHeight="1" x14ac:dyDescent="0.25">
      <c r="A4" s="1" t="s">
        <v>5</v>
      </c>
      <c r="B4" s="1"/>
      <c r="C4" s="9" t="s">
        <v>0</v>
      </c>
      <c r="D4" s="8" t="s">
        <v>1</v>
      </c>
      <c r="E4" s="8" t="s">
        <v>2</v>
      </c>
      <c r="F4" s="9" t="s">
        <v>4</v>
      </c>
      <c r="G4" s="9" t="s">
        <v>18</v>
      </c>
      <c r="H4" s="9" t="s">
        <v>17</v>
      </c>
      <c r="I4" s="9" t="s">
        <v>16</v>
      </c>
      <c r="J4" s="9" t="s">
        <v>19</v>
      </c>
      <c r="K4" s="10" t="s">
        <v>13</v>
      </c>
      <c r="L4" s="9" t="s">
        <v>6</v>
      </c>
      <c r="M4" s="9" t="s">
        <v>7</v>
      </c>
      <c r="N4" s="9" t="s">
        <v>8</v>
      </c>
      <c r="O4" s="9" t="s">
        <v>9</v>
      </c>
      <c r="P4" s="9" t="s">
        <v>20</v>
      </c>
      <c r="Q4" s="9" t="s">
        <v>11</v>
      </c>
      <c r="R4" s="10" t="s">
        <v>12</v>
      </c>
    </row>
    <row r="5" spans="1:19" ht="20.100000000000001" customHeight="1" x14ac:dyDescent="0.3">
      <c r="A5" s="5" t="s">
        <v>15</v>
      </c>
      <c r="B5" s="1" t="s">
        <v>21</v>
      </c>
      <c r="C5" s="2">
        <v>0</v>
      </c>
      <c r="D5" s="4"/>
      <c r="E5" s="4"/>
      <c r="F5" s="4"/>
      <c r="G5" s="4"/>
      <c r="H5" s="4"/>
      <c r="I5" s="4"/>
      <c r="J5" s="4">
        <v>13964.48</v>
      </c>
      <c r="K5" s="4">
        <f>SUM(D5:J5)</f>
        <v>13964.48</v>
      </c>
      <c r="L5" s="4"/>
      <c r="M5" s="4">
        <v>2513.61</v>
      </c>
      <c r="N5" s="4">
        <v>209.47</v>
      </c>
      <c r="O5" s="4"/>
      <c r="P5" s="4">
        <v>11241.4</v>
      </c>
      <c r="Q5" s="4">
        <f t="shared" ref="Q5:Q7" si="0">SUM(L5:P5)</f>
        <v>13964.48</v>
      </c>
      <c r="R5" s="4">
        <f>$K5-$Q5</f>
        <v>0</v>
      </c>
      <c r="S5" s="4"/>
    </row>
    <row r="6" spans="1:19" ht="20.100000000000001" customHeight="1" x14ac:dyDescent="0.3">
      <c r="A6" s="5"/>
      <c r="B6" s="1"/>
      <c r="C6" s="2"/>
      <c r="D6" s="4"/>
      <c r="E6" s="4"/>
      <c r="F6" s="4"/>
      <c r="G6" s="4"/>
      <c r="H6" s="4">
        <v>8727.6</v>
      </c>
      <c r="I6" s="4"/>
      <c r="J6" s="4"/>
      <c r="K6" s="4">
        <f>SUM(D6:J6)</f>
        <v>8727.6</v>
      </c>
      <c r="L6" s="4"/>
      <c r="M6" s="4">
        <v>1570.97</v>
      </c>
      <c r="N6" s="4">
        <v>130.91</v>
      </c>
      <c r="O6" s="4"/>
      <c r="P6" s="4"/>
      <c r="Q6" s="4">
        <f t="shared" si="0"/>
        <v>1701.88</v>
      </c>
      <c r="R6" s="4">
        <f>K6-Q6</f>
        <v>7025.72</v>
      </c>
      <c r="S6" s="4"/>
    </row>
    <row r="7" spans="1:19" ht="20.100000000000001" customHeight="1" x14ac:dyDescent="0.3">
      <c r="A7" s="5" t="s">
        <v>10</v>
      </c>
      <c r="B7" s="1" t="s">
        <v>14</v>
      </c>
      <c r="C7" s="2">
        <v>20</v>
      </c>
      <c r="D7" s="4">
        <v>9800</v>
      </c>
      <c r="E7" s="4">
        <v>600</v>
      </c>
      <c r="F7" s="4">
        <v>4900</v>
      </c>
      <c r="G7" s="4">
        <v>6860</v>
      </c>
      <c r="H7" s="4"/>
      <c r="I7" s="4"/>
      <c r="J7" s="4"/>
      <c r="K7" s="4">
        <f>SUM(D7:J7)</f>
        <v>22160</v>
      </c>
      <c r="L7" s="4">
        <v>5500</v>
      </c>
      <c r="M7" s="4">
        <v>3988.8</v>
      </c>
      <c r="N7" s="4">
        <v>332.4</v>
      </c>
      <c r="O7" s="4"/>
      <c r="P7" s="4"/>
      <c r="Q7" s="4">
        <f t="shared" si="0"/>
        <v>9821.1999999999989</v>
      </c>
      <c r="R7" s="4">
        <f>$K7-$Q7</f>
        <v>12338.800000000001</v>
      </c>
      <c r="S7" s="4"/>
    </row>
    <row r="8" spans="1:19" s="3" customFormat="1" ht="20.100000000000001" customHeight="1" x14ac:dyDescent="0.3">
      <c r="A8" s="1" t="s">
        <v>3</v>
      </c>
      <c r="B8" s="1"/>
      <c r="C8" s="2"/>
      <c r="D8" s="4">
        <f>SUM(D5:D7)</f>
        <v>9800</v>
      </c>
      <c r="E8" s="4">
        <f>SUM(E5:E7)</f>
        <v>600</v>
      </c>
      <c r="F8" s="4">
        <f>SUM(F5:F7)</f>
        <v>4900</v>
      </c>
      <c r="G8" s="4">
        <f>SUM(G5:G7)</f>
        <v>6860</v>
      </c>
      <c r="H8" s="4">
        <f>SUM(H5:H7)</f>
        <v>8727.6</v>
      </c>
      <c r="I8" s="4">
        <f>SUM(I5:I7)</f>
        <v>0</v>
      </c>
      <c r="J8" s="4">
        <f>SUM(J5:J7)</f>
        <v>13964.48</v>
      </c>
      <c r="K8" s="4">
        <f>SUM(K5:K7)</f>
        <v>44852.08</v>
      </c>
      <c r="L8" s="4">
        <f>SUM(L5:L7)</f>
        <v>5500</v>
      </c>
      <c r="M8" s="4">
        <f>SUM(M5:M7)</f>
        <v>8073.38</v>
      </c>
      <c r="N8" s="4">
        <f>SUM(N5:N7)</f>
        <v>672.78</v>
      </c>
      <c r="O8" s="4">
        <f>SUM(O5:O7)</f>
        <v>0</v>
      </c>
      <c r="P8" s="4">
        <f>SUM(P5:P7)</f>
        <v>11241.4</v>
      </c>
      <c r="Q8" s="4">
        <f>SUM(Q5:Q7)</f>
        <v>25487.559999999998</v>
      </c>
      <c r="R8" s="4">
        <f>SUM(R5:R7)</f>
        <v>19364.52</v>
      </c>
      <c r="S8" s="11"/>
    </row>
    <row r="9" spans="1:19" ht="1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9" ht="1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7"/>
      <c r="L10" s="1"/>
      <c r="M10" s="7"/>
      <c r="N10" s="7"/>
      <c r="O10" s="7"/>
      <c r="P10" s="1"/>
      <c r="Q10" s="1"/>
      <c r="R10" s="7"/>
    </row>
    <row r="12" spans="1:19" x14ac:dyDescent="0.2">
      <c r="K12" s="6"/>
    </row>
  </sheetData>
  <mergeCells count="1">
    <mergeCell ref="D1:M1"/>
  </mergeCells>
  <phoneticPr fontId="0" type="noConversion"/>
  <pageMargins left="0.75" right="0.75" top="1" bottom="1" header="0.5" footer="0.5"/>
  <pageSetup paperSize="9" scale="4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glavbuh</cp:lastModifiedBy>
  <cp:lastPrinted>2023-04-26T08:35:52Z</cp:lastPrinted>
  <dcterms:created xsi:type="dcterms:W3CDTF">2008-05-27T14:02:06Z</dcterms:created>
  <dcterms:modified xsi:type="dcterms:W3CDTF">2023-07-14T13:05:50Z</dcterms:modified>
</cp:coreProperties>
</file>